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kobozeva\Desktop\Biudžeto sk\2025 -2027 m. biudžeto projektas\2025-2027 METŲ BIUDŽETO PROJEKTAS TARYBAI\2025-2027 metų biudžeto projektas\aiškinamojo rašto priedai\"/>
    </mc:Choice>
  </mc:AlternateContent>
  <xr:revisionPtr revIDLastSave="0" documentId="13_ncr:1_{AAC9D19A-8921-4E5A-9BFD-42E5A2792288}" xr6:coauthVersionLast="47" xr6:coauthVersionMax="47" xr10:uidLastSave="{00000000-0000-0000-0000-000000000000}"/>
  <bookViews>
    <workbookView xWindow="-120" yWindow="-120" windowWidth="29040" windowHeight="15840" xr2:uid="{30208F62-C2B9-4871-87A3-D7F89424453D}"/>
  </bookViews>
  <sheets>
    <sheet name="Lapas1" sheetId="1" r:id="rId1"/>
    <sheet name="Lapas2" sheetId="2" r:id="rId2"/>
    <sheet name="Lapas3" sheetId="3" r:id="rId3"/>
  </sheets>
  <calcPr calcId="191029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C6" i="1"/>
  <c r="C20" i="1" s="1"/>
  <c r="B6" i="1"/>
  <c r="B20" i="1" s="1"/>
  <c r="E6" i="1"/>
  <c r="E20" i="1" s="1"/>
  <c r="D6" i="1"/>
  <c r="D20" i="1" s="1"/>
  <c r="I7" i="1"/>
  <c r="G6" i="1"/>
  <c r="G20" i="1"/>
  <c r="I20" i="1" s="1"/>
  <c r="F6" i="1"/>
  <c r="F20" i="1" s="1"/>
  <c r="H5" i="1"/>
  <c r="I5" i="1"/>
  <c r="I6" i="1" l="1"/>
  <c r="H6" i="1"/>
  <c r="H20" i="1" s="1"/>
</calcChain>
</file>

<file path=xl/sharedStrings.xml><?xml version="1.0" encoding="utf-8"?>
<sst xmlns="http://schemas.openxmlformats.org/spreadsheetml/2006/main" count="30" uniqueCount="24">
  <si>
    <t>NERINGOS MUZIEJAI</t>
  </si>
  <si>
    <t>LIUDVIKO RĖZOS KULTŪROS CENTRAS</t>
  </si>
  <si>
    <t>IŠ VISO</t>
  </si>
  <si>
    <t>Asignavimai iš viso</t>
  </si>
  <si>
    <t>Biudžetinės įstaigos pavadinimas</t>
  </si>
  <si>
    <t>darbo užmokestis</t>
  </si>
  <si>
    <t>KONTROLĖS  IR AUDITO TARNYBA</t>
  </si>
  <si>
    <t>NERINGOS SPORTO MOKYKLA</t>
  </si>
  <si>
    <t>NERINGOS MENO MOKYKLA</t>
  </si>
  <si>
    <t>NIDOS L/D ĄŽUOLIUKAS</t>
  </si>
  <si>
    <t>NERINGOS GIMNAZIJA</t>
  </si>
  <si>
    <t>V.MILIŪNO VIEŠOJI BIBLIOTEKA</t>
  </si>
  <si>
    <t>NERINGOS SOCIALINIŲ  PASLAUGŲ CENTRAS</t>
  </si>
  <si>
    <t>SAVIVALDYBĖS ADMINISTRACIJOS KITŲ VEIKLŲ VYKDYMAS</t>
  </si>
  <si>
    <t>VEIKLA "NERINGOS SAVIVALDYBĖS TARYBOS DARBO ORGANIZAVIMAS"</t>
  </si>
  <si>
    <t xml:space="preserve"> VEIKLA "NERINGOS SAVIVALDYBĖS ADMINISTRACIJOS VALSTYBĖS TARNAUTOJŲ IR DARBUOTOJŲ DARBO ORGANIZAVIMAS"</t>
  </si>
  <si>
    <t>NIDOS KTIC "AGILA"</t>
  </si>
  <si>
    <t>BĮ "PASLAUGOS NERINGAI"</t>
  </si>
  <si>
    <t>ASIGNAVIMŲ PAGAL BIUDŽETINES ĮSTAIGAS 2024 M. PATVIRTINTO IR PATIKSLINTO PLANO PALYGINIMAS SU 2025 M. PROJEKTU</t>
  </si>
  <si>
    <t>2024 m. patvirtintas planas</t>
  </si>
  <si>
    <t>2024 m. patikslintas planas</t>
  </si>
  <si>
    <t>2025 m. projektas</t>
  </si>
  <si>
    <t>2025 m. projekto ir 2024 m. patvirtinto plano skirtumas</t>
  </si>
  <si>
    <t>NERINGOS SAVIVALDYBĖS ADMINISTRACIJA                  IŠ JŲ: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</si>
</sst>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3" xfId="0" applyFont="1" applyBorder="1" applyAlignment="1">
      <alignment wrapText="1"/>
    </xf>
    <xf numFmtId="0" fontId="1" fillId="2" borderId="3" xfId="0" applyFont="1" applyFill="1" applyBorder="1"/>
    <xf numFmtId="164" fontId="1" fillId="0" borderId="3" xfId="0" applyNumberFormat="1" applyFont="1" applyBorder="1"/>
    <xf numFmtId="0" fontId="1" fillId="0" borderId="0" xfId="0" applyFont="1"/>
    <xf numFmtId="0" fontId="2" fillId="3" borderId="2" xfId="0" applyFont="1" applyFill="1" applyBorder="1"/>
    <xf numFmtId="164" fontId="2" fillId="3" borderId="4" xfId="0" applyNumberFormat="1" applyFont="1" applyFill="1" applyBorder="1"/>
    <xf numFmtId="164" fontId="2" fillId="3" borderId="5" xfId="0" applyNumberFormat="1" applyFont="1" applyFill="1" applyBorder="1"/>
    <xf numFmtId="164" fontId="1" fillId="2" borderId="3" xfId="0" applyNumberFormat="1" applyFont="1" applyFill="1" applyBorder="1"/>
    <xf numFmtId="0" fontId="2" fillId="0" borderId="2" xfId="0" applyFont="1" applyBorder="1" applyAlignment="1">
      <alignment wrapText="1"/>
    </xf>
    <xf numFmtId="164" fontId="2" fillId="0" borderId="3" xfId="0" applyNumberFormat="1" applyFont="1" applyBorder="1"/>
    <xf numFmtId="164" fontId="2" fillId="2" borderId="3" xfId="0" applyNumberFormat="1" applyFont="1" applyFill="1" applyBorder="1"/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80834-7AD6-4835-BE9A-5F7E0102028E}">
  <sheetPr>
    <pageSetUpPr fitToPage="1"/>
  </sheetPr>
  <dimension ref="A1:N21"/>
  <sheetViews>
    <sheetView tabSelected="1" topLeftCell="A16" workbookViewId="0">
      <selection activeCell="K15" sqref="K15"/>
    </sheetView>
  </sheetViews>
  <sheetFormatPr defaultRowHeight="15" x14ac:dyDescent="0.25"/>
  <cols>
    <col min="1" max="1" width="24.28515625" customWidth="1"/>
    <col min="2" max="2" width="12.28515625" customWidth="1"/>
    <col min="3" max="3" width="11.42578125" customWidth="1"/>
    <col min="4" max="4" width="12.42578125" customWidth="1"/>
    <col min="5" max="5" width="11" customWidth="1"/>
    <col min="6" max="6" width="13.42578125" customWidth="1"/>
    <col min="7" max="7" width="11.5703125" customWidth="1"/>
    <col min="8" max="8" width="13" customWidth="1"/>
    <col min="9" max="9" width="11" customWidth="1"/>
  </cols>
  <sheetData>
    <row r="1" spans="1:14" ht="36.75" customHeight="1" x14ac:dyDescent="0.25">
      <c r="A1" s="17" t="s">
        <v>18</v>
      </c>
      <c r="B1" s="17"/>
      <c r="C1" s="17"/>
      <c r="D1" s="17"/>
      <c r="E1" s="17"/>
      <c r="F1" s="17"/>
      <c r="G1" s="17"/>
      <c r="H1" s="17"/>
      <c r="I1" s="17"/>
    </row>
    <row r="2" spans="1:14" ht="16.5" thickBot="1" x14ac:dyDescent="0.3">
      <c r="A2" s="7"/>
      <c r="B2" s="7"/>
      <c r="C2" s="7"/>
      <c r="D2" s="7"/>
      <c r="E2" s="7"/>
      <c r="F2" s="7"/>
      <c r="G2" s="7"/>
      <c r="H2" s="7"/>
      <c r="I2" s="7"/>
    </row>
    <row r="3" spans="1:14" ht="54" customHeight="1" x14ac:dyDescent="0.25">
      <c r="A3" s="2" t="s">
        <v>4</v>
      </c>
      <c r="B3" s="16" t="s">
        <v>19</v>
      </c>
      <c r="C3" s="16"/>
      <c r="D3" s="16" t="s">
        <v>20</v>
      </c>
      <c r="E3" s="16"/>
      <c r="F3" s="16" t="s">
        <v>21</v>
      </c>
      <c r="G3" s="16"/>
      <c r="H3" s="16" t="s">
        <v>22</v>
      </c>
      <c r="I3" s="16"/>
      <c r="N3" s="15"/>
    </row>
    <row r="4" spans="1:14" ht="31.5" x14ac:dyDescent="0.25">
      <c r="A4" s="3"/>
      <c r="B4" s="1" t="s">
        <v>3</v>
      </c>
      <c r="C4" s="4" t="s">
        <v>5</v>
      </c>
      <c r="D4" s="1" t="s">
        <v>3</v>
      </c>
      <c r="E4" s="4" t="s">
        <v>5</v>
      </c>
      <c r="F4" s="1" t="s">
        <v>3</v>
      </c>
      <c r="G4" s="4" t="s">
        <v>5</v>
      </c>
      <c r="H4" s="1" t="s">
        <v>3</v>
      </c>
      <c r="I4" s="4" t="s">
        <v>5</v>
      </c>
    </row>
    <row r="5" spans="1:14" ht="31.5" x14ac:dyDescent="0.25">
      <c r="A5" s="2" t="s">
        <v>6</v>
      </c>
      <c r="B5" s="5">
        <v>91.3</v>
      </c>
      <c r="C5" s="5">
        <v>87.6</v>
      </c>
      <c r="D5" s="5">
        <v>91.3</v>
      </c>
      <c r="E5" s="5">
        <v>88.8</v>
      </c>
      <c r="F5" s="6">
        <v>102</v>
      </c>
      <c r="G5" s="6">
        <v>96.3</v>
      </c>
      <c r="H5" s="6">
        <f t="shared" ref="H5:H19" si="0">F5-B5</f>
        <v>10.700000000000003</v>
      </c>
      <c r="I5" s="6">
        <f t="shared" ref="I5:I20" si="1">G5-C5</f>
        <v>8.7000000000000028</v>
      </c>
    </row>
    <row r="6" spans="1:14" ht="63" x14ac:dyDescent="0.25">
      <c r="A6" s="12" t="s">
        <v>23</v>
      </c>
      <c r="B6" s="14">
        <f t="shared" ref="B6:G6" si="2">SUM(B7+B8+B9)</f>
        <v>12839.300000000001</v>
      </c>
      <c r="C6" s="14">
        <f t="shared" si="2"/>
        <v>2820.6</v>
      </c>
      <c r="D6" s="14">
        <f t="shared" si="2"/>
        <v>14544.1</v>
      </c>
      <c r="E6" s="14">
        <f t="shared" si="2"/>
        <v>2838.1</v>
      </c>
      <c r="F6" s="13">
        <f t="shared" si="2"/>
        <v>13639</v>
      </c>
      <c r="G6" s="13">
        <f t="shared" si="2"/>
        <v>2990.1</v>
      </c>
      <c r="H6" s="13">
        <f t="shared" si="0"/>
        <v>799.69999999999891</v>
      </c>
      <c r="I6" s="13">
        <f t="shared" si="1"/>
        <v>169.5</v>
      </c>
    </row>
    <row r="7" spans="1:14" ht="63" x14ac:dyDescent="0.25">
      <c r="A7" s="2" t="s">
        <v>14</v>
      </c>
      <c r="B7" s="5">
        <v>529.9</v>
      </c>
      <c r="C7" s="5">
        <v>474.7</v>
      </c>
      <c r="D7" s="5">
        <v>545.1</v>
      </c>
      <c r="E7" s="5">
        <v>474.7</v>
      </c>
      <c r="F7" s="6">
        <v>523.1</v>
      </c>
      <c r="G7" s="6">
        <v>477.7</v>
      </c>
      <c r="H7" s="6">
        <f t="shared" si="0"/>
        <v>-6.7999999999999545</v>
      </c>
      <c r="I7" s="6">
        <f t="shared" si="1"/>
        <v>3</v>
      </c>
    </row>
    <row r="8" spans="1:14" ht="117.75" customHeight="1" x14ac:dyDescent="0.25">
      <c r="A8" s="2" t="s">
        <v>15</v>
      </c>
      <c r="B8" s="11">
        <v>2640.2</v>
      </c>
      <c r="C8" s="5">
        <v>2218</v>
      </c>
      <c r="D8" s="11">
        <v>2608.8000000000002</v>
      </c>
      <c r="E8" s="5">
        <v>2218</v>
      </c>
      <c r="F8" s="6">
        <v>2701.9</v>
      </c>
      <c r="G8" s="6">
        <v>2373.3000000000002</v>
      </c>
      <c r="H8" s="6">
        <f t="shared" si="0"/>
        <v>61.700000000000273</v>
      </c>
      <c r="I8" s="6">
        <f t="shared" si="1"/>
        <v>155.30000000000018</v>
      </c>
    </row>
    <row r="9" spans="1:14" ht="63" customHeight="1" x14ac:dyDescent="0.25">
      <c r="A9" s="2" t="s">
        <v>13</v>
      </c>
      <c r="B9" s="5">
        <v>9669.2000000000007</v>
      </c>
      <c r="C9" s="5">
        <v>127.9</v>
      </c>
      <c r="D9" s="5">
        <v>11390.2</v>
      </c>
      <c r="E9" s="5">
        <v>145.4</v>
      </c>
      <c r="F9" s="6">
        <v>10414</v>
      </c>
      <c r="G9" s="6">
        <v>139.1</v>
      </c>
      <c r="H9" s="6">
        <f t="shared" si="0"/>
        <v>744.79999999999927</v>
      </c>
      <c r="I9" s="6">
        <f t="shared" si="1"/>
        <v>11.199999999999989</v>
      </c>
    </row>
    <row r="10" spans="1:14" ht="31.5" x14ac:dyDescent="0.25">
      <c r="A10" s="2" t="s">
        <v>7</v>
      </c>
      <c r="B10" s="5">
        <v>495</v>
      </c>
      <c r="C10" s="5">
        <v>285</v>
      </c>
      <c r="D10" s="5">
        <v>495</v>
      </c>
      <c r="E10" s="11">
        <v>251</v>
      </c>
      <c r="F10" s="6">
        <v>550.6</v>
      </c>
      <c r="G10" s="6">
        <v>315.89999999999998</v>
      </c>
      <c r="H10" s="6">
        <f t="shared" si="0"/>
        <v>55.600000000000023</v>
      </c>
      <c r="I10" s="6">
        <f t="shared" si="1"/>
        <v>30.899999999999977</v>
      </c>
    </row>
    <row r="11" spans="1:14" ht="31.5" x14ac:dyDescent="0.25">
      <c r="A11" s="2" t="s">
        <v>8</v>
      </c>
      <c r="B11" s="5">
        <v>473.9</v>
      </c>
      <c r="C11" s="5">
        <v>415</v>
      </c>
      <c r="D11" s="5">
        <v>480.4</v>
      </c>
      <c r="E11" s="5">
        <v>408</v>
      </c>
      <c r="F11" s="6">
        <v>528.4</v>
      </c>
      <c r="G11" s="6">
        <v>466.9</v>
      </c>
      <c r="H11" s="6">
        <f t="shared" si="0"/>
        <v>54.5</v>
      </c>
      <c r="I11" s="6">
        <f t="shared" si="1"/>
        <v>51.899999999999977</v>
      </c>
    </row>
    <row r="12" spans="1:14" ht="31.5" x14ac:dyDescent="0.25">
      <c r="A12" s="2" t="s">
        <v>9</v>
      </c>
      <c r="B12" s="5">
        <v>816</v>
      </c>
      <c r="C12" s="5">
        <v>661.7</v>
      </c>
      <c r="D12" s="5">
        <v>839.5</v>
      </c>
      <c r="E12" s="5">
        <v>670.2</v>
      </c>
      <c r="F12" s="6">
        <v>856.9</v>
      </c>
      <c r="G12" s="6">
        <v>705.6</v>
      </c>
      <c r="H12" s="6">
        <f t="shared" si="0"/>
        <v>40.899999999999977</v>
      </c>
      <c r="I12" s="6">
        <f t="shared" si="1"/>
        <v>43.899999999999977</v>
      </c>
    </row>
    <row r="13" spans="1:14" ht="31.5" x14ac:dyDescent="0.25">
      <c r="A13" s="2" t="s">
        <v>10</v>
      </c>
      <c r="B13" s="5">
        <v>1648.2</v>
      </c>
      <c r="C13" s="5">
        <v>1298.5</v>
      </c>
      <c r="D13" s="5">
        <v>1772.3</v>
      </c>
      <c r="E13" s="5">
        <v>1360.6</v>
      </c>
      <c r="F13" s="6">
        <v>1934.2</v>
      </c>
      <c r="G13" s="6">
        <v>1468.2</v>
      </c>
      <c r="H13" s="6">
        <f t="shared" si="0"/>
        <v>286</v>
      </c>
      <c r="I13" s="6">
        <f t="shared" si="1"/>
        <v>169.70000000000005</v>
      </c>
    </row>
    <row r="14" spans="1:14" ht="15.75" x14ac:dyDescent="0.25">
      <c r="A14" s="3" t="s">
        <v>0</v>
      </c>
      <c r="B14" s="5">
        <v>564.5</v>
      </c>
      <c r="C14" s="5">
        <v>341.2</v>
      </c>
      <c r="D14" s="5">
        <v>703.9</v>
      </c>
      <c r="E14" s="11">
        <v>365.2</v>
      </c>
      <c r="F14" s="6">
        <v>738.6</v>
      </c>
      <c r="G14" s="6">
        <v>394.4</v>
      </c>
      <c r="H14" s="6">
        <f t="shared" si="0"/>
        <v>174.10000000000002</v>
      </c>
      <c r="I14" s="6">
        <f t="shared" si="1"/>
        <v>53.199999999999989</v>
      </c>
    </row>
    <row r="15" spans="1:14" ht="31.5" x14ac:dyDescent="0.25">
      <c r="A15" s="2" t="s">
        <v>11</v>
      </c>
      <c r="B15" s="5">
        <v>408.3</v>
      </c>
      <c r="C15" s="5">
        <v>317</v>
      </c>
      <c r="D15" s="5">
        <v>408.3</v>
      </c>
      <c r="E15" s="11">
        <v>317</v>
      </c>
      <c r="F15" s="6">
        <v>448.5</v>
      </c>
      <c r="G15" s="6">
        <v>332.8</v>
      </c>
      <c r="H15" s="6">
        <f t="shared" si="0"/>
        <v>40.199999999999989</v>
      </c>
      <c r="I15" s="6">
        <f t="shared" si="1"/>
        <v>15.800000000000011</v>
      </c>
    </row>
    <row r="16" spans="1:14" ht="31.5" x14ac:dyDescent="0.25">
      <c r="A16" s="2" t="s">
        <v>1</v>
      </c>
      <c r="B16" s="5">
        <v>371.7</v>
      </c>
      <c r="C16" s="5">
        <v>244.3</v>
      </c>
      <c r="D16" s="5">
        <v>407.4</v>
      </c>
      <c r="E16" s="5">
        <v>247.8</v>
      </c>
      <c r="F16" s="6">
        <v>376.6</v>
      </c>
      <c r="G16" s="6">
        <v>243.1</v>
      </c>
      <c r="H16" s="6">
        <f t="shared" si="0"/>
        <v>4.9000000000000341</v>
      </c>
      <c r="I16" s="6">
        <f t="shared" si="1"/>
        <v>-1.2000000000000171</v>
      </c>
    </row>
    <row r="17" spans="1:9" ht="15.75" x14ac:dyDescent="0.25">
      <c r="A17" s="2" t="s">
        <v>16</v>
      </c>
      <c r="B17" s="5">
        <v>822.9</v>
      </c>
      <c r="C17" s="5">
        <v>593</v>
      </c>
      <c r="D17" s="5">
        <v>844.9</v>
      </c>
      <c r="E17" s="5">
        <v>581</v>
      </c>
      <c r="F17" s="6">
        <v>923.3</v>
      </c>
      <c r="G17" s="6">
        <v>615.4</v>
      </c>
      <c r="H17" s="6">
        <f t="shared" si="0"/>
        <v>100.39999999999998</v>
      </c>
      <c r="I17" s="6">
        <f t="shared" si="1"/>
        <v>22.399999999999977</v>
      </c>
    </row>
    <row r="18" spans="1:9" ht="31.5" x14ac:dyDescent="0.25">
      <c r="A18" s="2" t="s">
        <v>17</v>
      </c>
      <c r="B18" s="5">
        <v>3753.4</v>
      </c>
      <c r="C18" s="5">
        <v>2652</v>
      </c>
      <c r="D18" s="5">
        <v>4118.8</v>
      </c>
      <c r="E18" s="5">
        <v>2625.4</v>
      </c>
      <c r="F18" s="6">
        <v>4361</v>
      </c>
      <c r="G18" s="6">
        <v>2861.2</v>
      </c>
      <c r="H18" s="6">
        <f t="shared" si="0"/>
        <v>607.59999999999991</v>
      </c>
      <c r="I18" s="6">
        <f t="shared" si="1"/>
        <v>209.19999999999982</v>
      </c>
    </row>
    <row r="19" spans="1:9" ht="51.75" customHeight="1" x14ac:dyDescent="0.25">
      <c r="A19" s="2" t="s">
        <v>12</v>
      </c>
      <c r="B19" s="5">
        <v>676.7</v>
      </c>
      <c r="C19" s="5">
        <v>541</v>
      </c>
      <c r="D19" s="5">
        <v>566.4</v>
      </c>
      <c r="E19" s="5">
        <v>420.9</v>
      </c>
      <c r="F19" s="6">
        <v>558.5</v>
      </c>
      <c r="G19" s="6">
        <v>404.3</v>
      </c>
      <c r="H19" s="6">
        <f t="shared" si="0"/>
        <v>-118.20000000000005</v>
      </c>
      <c r="I19" s="6">
        <f t="shared" si="1"/>
        <v>-136.69999999999999</v>
      </c>
    </row>
    <row r="20" spans="1:9" ht="16.5" thickBot="1" x14ac:dyDescent="0.3">
      <c r="A20" s="8" t="s">
        <v>2</v>
      </c>
      <c r="B20" s="10">
        <f t="shared" ref="B20:H20" si="3">SUM(B5+B6+B10+B11+B12+B13+B14+B15+B16+B17+B18+B19)</f>
        <v>22961.200000000004</v>
      </c>
      <c r="C20" s="10">
        <f t="shared" si="3"/>
        <v>10256.9</v>
      </c>
      <c r="D20" s="10">
        <f t="shared" si="3"/>
        <v>25272.300000000003</v>
      </c>
      <c r="E20" s="10">
        <f t="shared" si="3"/>
        <v>10174</v>
      </c>
      <c r="F20" s="9">
        <f t="shared" si="3"/>
        <v>25017.599999999995</v>
      </c>
      <c r="G20" s="9">
        <f t="shared" si="3"/>
        <v>10894.199999999999</v>
      </c>
      <c r="H20" s="10">
        <f t="shared" si="3"/>
        <v>2056.3999999999987</v>
      </c>
      <c r="I20" s="13">
        <f t="shared" si="1"/>
        <v>637.29999999999927</v>
      </c>
    </row>
    <row r="21" spans="1:9" ht="15.75" x14ac:dyDescent="0.25">
      <c r="A21" s="7"/>
      <c r="B21" s="7"/>
      <c r="C21" s="7"/>
      <c r="D21" s="7"/>
      <c r="E21" s="7"/>
      <c r="F21" s="7"/>
      <c r="G21" s="7"/>
      <c r="H21" s="7"/>
      <c r="I21" s="7"/>
    </row>
  </sheetData>
  <mergeCells count="5">
    <mergeCell ref="D3:E3"/>
    <mergeCell ref="F3:G3"/>
    <mergeCell ref="H3:I3"/>
    <mergeCell ref="B3:C3"/>
    <mergeCell ref="A1:I1"/>
  </mergeCells>
  <pageMargins left="0.11811023622047245" right="0.11811023622047245" top="1.3385826771653544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2633F-1DFC-40C5-8CBE-B5FACAD9B01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B0A62-B113-4278-8C56-A27E4EBE441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Tarvydaitė</dc:creator>
  <cp:lastModifiedBy>Janina Kobozeva</cp:lastModifiedBy>
  <cp:lastPrinted>2025-02-04T06:34:00Z</cp:lastPrinted>
  <dcterms:created xsi:type="dcterms:W3CDTF">2015-06-01T11:27:01Z</dcterms:created>
  <dcterms:modified xsi:type="dcterms:W3CDTF">2025-02-05T12:13:22Z</dcterms:modified>
</cp:coreProperties>
</file>