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kobozeva\Desktop\Biudžeto sk\2025 -2027 m. biudžeto projektas\2025-2027 METŲ BIUDŽETO PROJEKTAS TARYBAI\2025-2027 metų biudžeto projektas\aiškinamojo rašto priedai\"/>
    </mc:Choice>
  </mc:AlternateContent>
  <xr:revisionPtr revIDLastSave="0" documentId="13_ncr:1_{82A3F3EA-D1AE-4CEF-A2A1-A9EA8757D37F}" xr6:coauthVersionLast="47" xr6:coauthVersionMax="47" xr10:uidLastSave="{00000000-0000-0000-0000-000000000000}"/>
  <bookViews>
    <workbookView xWindow="-120" yWindow="-120" windowWidth="29040" windowHeight="15840" xr2:uid="{2C345146-F6D1-4282-B762-90B935277AE4}"/>
  </bookViews>
  <sheets>
    <sheet name="Lapas1" sheetId="1" r:id="rId1"/>
    <sheet name="Lapas2" sheetId="2" r:id="rId2"/>
    <sheet name="Lapas3" sheetId="3" r:id="rId3"/>
  </sheets>
  <calcPr calcId="191029"/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E13" i="1"/>
  <c r="D13" i="1"/>
  <c r="K5" i="1"/>
  <c r="J6" i="1"/>
  <c r="J7" i="1"/>
  <c r="J8" i="1"/>
  <c r="J9" i="1"/>
  <c r="J10" i="1"/>
  <c r="J11" i="1"/>
  <c r="J12" i="1"/>
  <c r="J5" i="1"/>
  <c r="I6" i="1"/>
  <c r="I7" i="1"/>
  <c r="I8" i="1"/>
  <c r="I9" i="1"/>
  <c r="I10" i="1"/>
  <c r="I11" i="1"/>
  <c r="I12" i="1"/>
  <c r="H6" i="1"/>
  <c r="H7" i="1"/>
  <c r="H8" i="1"/>
  <c r="H9" i="1"/>
  <c r="H10" i="1"/>
  <c r="H11" i="1"/>
  <c r="H12" i="1"/>
  <c r="I5" i="1"/>
  <c r="H5" i="1"/>
  <c r="C13" i="1"/>
  <c r="B13" i="1"/>
  <c r="G13" i="1"/>
  <c r="F13" i="1"/>
  <c r="K13" i="1" l="1"/>
  <c r="I13" i="1"/>
  <c r="H13" i="1"/>
  <c r="J13" i="1"/>
</calcChain>
</file>

<file path=xl/sharedStrings.xml><?xml version="1.0" encoding="utf-8"?>
<sst xmlns="http://schemas.openxmlformats.org/spreadsheetml/2006/main" count="27" uniqueCount="19">
  <si>
    <t>IŠ VISO</t>
  </si>
  <si>
    <t xml:space="preserve">01 Savivaldybės valdymo </t>
  </si>
  <si>
    <t>03 Kultūros ir jaunimo veiklos</t>
  </si>
  <si>
    <t>04 Socialinės paramos</t>
  </si>
  <si>
    <t>05 Miesto infrastruktūros priežiūros ir plėtros</t>
  </si>
  <si>
    <t>06 Aplinkos apsaugos</t>
  </si>
  <si>
    <t>07 Turizmo, rekreacijos, smulkaus ir vidutinio verslo</t>
  </si>
  <si>
    <t>08 Sveikatos priežiūros</t>
  </si>
  <si>
    <t>PROGRAMOS PAVADINIMAS IR KODAS</t>
  </si>
  <si>
    <t xml:space="preserve">        </t>
  </si>
  <si>
    <t>darbo užmokestis</t>
  </si>
  <si>
    <t>Asignavimai iš viso</t>
  </si>
  <si>
    <t>ASIGNAVIMŲ PAGAL PROGRAMAS 2025 M. PROJEKTO PALYGINIMAS SU 2024 M. PATVIRTINTU IR PATIKSLINTU PLANU</t>
  </si>
  <si>
    <t>2024 M. PATVIRTINTAS PLANAS</t>
  </si>
  <si>
    <t>2024 M. PATIKSLINTAS PLANAS</t>
  </si>
  <si>
    <t>2025 M. PROJEKTAS</t>
  </si>
  <si>
    <t>2025 M. PROJEKTO IR 2024 M. PATVIRTINTO  PLANO SKIRTUMAS</t>
  </si>
  <si>
    <t>2025 M. PROJEKTO IR 2024 M. PATIKSLINTO  PLANO SKIRTUMAS</t>
  </si>
  <si>
    <t>02 Švietimo ir sporto veiklos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</si>
</sst>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1" fillId="0" borderId="3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3" fillId="0" borderId="1" xfId="0" applyFont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5" xfId="0" applyFont="1" applyFill="1" applyBorder="1"/>
    <xf numFmtId="164" fontId="3" fillId="2" borderId="2" xfId="0" applyNumberFormat="1" applyFont="1" applyFill="1" applyBorder="1"/>
    <xf numFmtId="164" fontId="3" fillId="0" borderId="3" xfId="0" applyNumberFormat="1" applyFont="1" applyBorder="1"/>
    <xf numFmtId="164" fontId="3" fillId="0" borderId="5" xfId="0" applyNumberFormat="1" applyFont="1" applyBorder="1"/>
    <xf numFmtId="164" fontId="3" fillId="2" borderId="3" xfId="0" applyNumberFormat="1" applyFont="1" applyFill="1" applyBorder="1"/>
    <xf numFmtId="164" fontId="3" fillId="2" borderId="5" xfId="0" applyNumberFormat="1" applyFont="1" applyFill="1" applyBorder="1"/>
    <xf numFmtId="0" fontId="3" fillId="0" borderId="1" xfId="0" applyFont="1" applyBorder="1" applyAlignment="1">
      <alignment wrapText="1"/>
    </xf>
    <xf numFmtId="0" fontId="2" fillId="3" borderId="1" xfId="0" applyFont="1" applyFill="1" applyBorder="1"/>
    <xf numFmtId="164" fontId="2" fillId="3" borderId="4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2" borderId="4" xfId="0" applyNumberFormat="1" applyFont="1" applyFill="1" applyBorder="1"/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DEE17-FB30-4F1C-BF20-2B3A8263FA10}">
  <dimension ref="A1:P13"/>
  <sheetViews>
    <sheetView tabSelected="1" workbookViewId="0">
      <selection activeCell="A6" sqref="A6"/>
    </sheetView>
  </sheetViews>
  <sheetFormatPr defaultRowHeight="15" x14ac:dyDescent="0.25"/>
  <cols>
    <col min="1" max="1" width="31" customWidth="1"/>
    <col min="2" max="2" width="12" customWidth="1"/>
    <col min="3" max="5" width="11.28515625" customWidth="1"/>
    <col min="6" max="6" width="13" customWidth="1"/>
    <col min="7" max="9" width="12.28515625" customWidth="1"/>
    <col min="10" max="10" width="12.85546875" customWidth="1"/>
    <col min="11" max="11" width="11.7109375" customWidth="1"/>
  </cols>
  <sheetData>
    <row r="1" spans="1:16" ht="15.75" x14ac:dyDescent="0.25">
      <c r="A1" s="21" t="s">
        <v>12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6" ht="15.75" thickBot="1" x14ac:dyDescent="0.3"/>
    <row r="3" spans="1:16" ht="60.75" customHeight="1" x14ac:dyDescent="0.25">
      <c r="A3" s="13" t="s">
        <v>8</v>
      </c>
      <c r="B3" s="19" t="s">
        <v>13</v>
      </c>
      <c r="C3" s="20"/>
      <c r="D3" s="19" t="s">
        <v>14</v>
      </c>
      <c r="E3" s="20"/>
      <c r="F3" s="19" t="s">
        <v>15</v>
      </c>
      <c r="G3" s="20"/>
      <c r="H3" s="19" t="s">
        <v>16</v>
      </c>
      <c r="I3" s="20"/>
      <c r="J3" s="19" t="s">
        <v>17</v>
      </c>
      <c r="K3" s="20"/>
    </row>
    <row r="4" spans="1:16" ht="50.25" customHeight="1" x14ac:dyDescent="0.25">
      <c r="A4" s="1"/>
      <c r="B4" s="3" t="s">
        <v>11</v>
      </c>
      <c r="C4" s="2" t="s">
        <v>10</v>
      </c>
      <c r="D4" s="3" t="s">
        <v>11</v>
      </c>
      <c r="E4" s="2" t="s">
        <v>10</v>
      </c>
      <c r="F4" s="3" t="s">
        <v>11</v>
      </c>
      <c r="G4" s="2" t="s">
        <v>10</v>
      </c>
      <c r="H4" s="3" t="s">
        <v>11</v>
      </c>
      <c r="I4" s="2" t="s">
        <v>10</v>
      </c>
      <c r="J4" s="3" t="s">
        <v>11</v>
      </c>
      <c r="K4" s="2" t="s">
        <v>10</v>
      </c>
    </row>
    <row r="5" spans="1:16" ht="15.75" x14ac:dyDescent="0.25">
      <c r="A5" s="4" t="s">
        <v>1</v>
      </c>
      <c r="B5" s="5">
        <v>4673.8</v>
      </c>
      <c r="C5" s="6">
        <v>3301.1</v>
      </c>
      <c r="D5" s="7">
        <v>4682.2</v>
      </c>
      <c r="E5" s="7">
        <v>3328.5</v>
      </c>
      <c r="F5" s="8">
        <v>4839.5</v>
      </c>
      <c r="G5" s="9">
        <v>3524.3</v>
      </c>
      <c r="H5" s="10">
        <f>F5-B5</f>
        <v>165.69999999999982</v>
      </c>
      <c r="I5" s="10">
        <f>G5-C5</f>
        <v>223.20000000000027</v>
      </c>
      <c r="J5" s="8">
        <f>F5-D5</f>
        <v>157.30000000000018</v>
      </c>
      <c r="K5" s="9">
        <f>G5-E5</f>
        <v>195.80000000000018</v>
      </c>
    </row>
    <row r="6" spans="1:16" ht="15.75" x14ac:dyDescent="0.25">
      <c r="A6" s="4" t="s">
        <v>18</v>
      </c>
      <c r="B6" s="5">
        <v>4028.9</v>
      </c>
      <c r="C6" s="6">
        <v>2682.5</v>
      </c>
      <c r="D6" s="7">
        <v>4165</v>
      </c>
      <c r="E6" s="7">
        <v>2711.6</v>
      </c>
      <c r="F6" s="8">
        <v>4378.8</v>
      </c>
      <c r="G6" s="9">
        <v>2984.1</v>
      </c>
      <c r="H6" s="10">
        <f t="shared" ref="H6:H13" si="0">F6-B6</f>
        <v>349.90000000000009</v>
      </c>
      <c r="I6" s="10">
        <f t="shared" ref="I6:I13" si="1">G6-C6</f>
        <v>301.59999999999991</v>
      </c>
      <c r="J6" s="8">
        <f t="shared" ref="J6:J12" si="2">F6-D6</f>
        <v>213.80000000000018</v>
      </c>
      <c r="K6" s="9">
        <f t="shared" ref="K6:K13" si="3">G6-E6</f>
        <v>272.5</v>
      </c>
    </row>
    <row r="7" spans="1:16" ht="15.75" x14ac:dyDescent="0.25">
      <c r="A7" s="4" t="s">
        <v>2</v>
      </c>
      <c r="B7" s="8">
        <v>5727.3</v>
      </c>
      <c r="C7" s="6">
        <v>1495.5</v>
      </c>
      <c r="D7" s="7">
        <v>7301.9</v>
      </c>
      <c r="E7" s="7">
        <v>1511</v>
      </c>
      <c r="F7" s="8">
        <v>5666.8</v>
      </c>
      <c r="G7" s="9">
        <v>1585.7</v>
      </c>
      <c r="H7" s="10">
        <f t="shared" si="0"/>
        <v>-60.5</v>
      </c>
      <c r="I7" s="10">
        <f t="shared" si="1"/>
        <v>90.200000000000045</v>
      </c>
      <c r="J7" s="8">
        <f t="shared" si="2"/>
        <v>-1635.0999999999995</v>
      </c>
      <c r="K7" s="9">
        <f t="shared" si="3"/>
        <v>74.700000000000045</v>
      </c>
    </row>
    <row r="8" spans="1:16" ht="15.75" x14ac:dyDescent="0.25">
      <c r="A8" s="4" t="s">
        <v>3</v>
      </c>
      <c r="B8" s="5">
        <v>2484.1999999999998</v>
      </c>
      <c r="C8" s="11">
        <v>563.9</v>
      </c>
      <c r="D8" s="12">
        <v>1096</v>
      </c>
      <c r="E8" s="12">
        <v>437.2</v>
      </c>
      <c r="F8" s="8">
        <v>1264.3</v>
      </c>
      <c r="G8" s="9">
        <v>407.2</v>
      </c>
      <c r="H8" s="10">
        <f t="shared" si="0"/>
        <v>-1219.8999999999999</v>
      </c>
      <c r="I8" s="10">
        <f t="shared" si="1"/>
        <v>-156.69999999999999</v>
      </c>
      <c r="J8" s="8">
        <f t="shared" si="2"/>
        <v>168.29999999999995</v>
      </c>
      <c r="K8" s="9">
        <f t="shared" si="3"/>
        <v>-30</v>
      </c>
    </row>
    <row r="9" spans="1:16" ht="31.5" x14ac:dyDescent="0.25">
      <c r="A9" s="13" t="s">
        <v>4</v>
      </c>
      <c r="B9" s="5">
        <v>4717</v>
      </c>
      <c r="C9" s="6">
        <v>2213.9</v>
      </c>
      <c r="D9" s="7">
        <v>6624.4</v>
      </c>
      <c r="E9" s="7">
        <v>2185.6999999999998</v>
      </c>
      <c r="F9" s="8">
        <v>7323.7</v>
      </c>
      <c r="G9" s="9">
        <v>2392.9</v>
      </c>
      <c r="H9" s="10">
        <f t="shared" si="0"/>
        <v>2606.6999999999998</v>
      </c>
      <c r="I9" s="10">
        <f t="shared" si="1"/>
        <v>179</v>
      </c>
      <c r="J9" s="8">
        <f t="shared" si="2"/>
        <v>699.30000000000018</v>
      </c>
      <c r="K9" s="9">
        <f t="shared" si="3"/>
        <v>207.20000000000027</v>
      </c>
      <c r="P9" t="s">
        <v>9</v>
      </c>
    </row>
    <row r="10" spans="1:16" ht="15.75" x14ac:dyDescent="0.25">
      <c r="A10" s="4" t="s">
        <v>5</v>
      </c>
      <c r="B10" s="5">
        <v>597.5</v>
      </c>
      <c r="C10" s="6"/>
      <c r="D10" s="7">
        <v>720.1</v>
      </c>
      <c r="E10" s="7"/>
      <c r="F10" s="8">
        <v>665.6</v>
      </c>
      <c r="G10" s="9">
        <v>0</v>
      </c>
      <c r="H10" s="10">
        <f t="shared" si="0"/>
        <v>68.100000000000023</v>
      </c>
      <c r="I10" s="10">
        <f t="shared" si="1"/>
        <v>0</v>
      </c>
      <c r="J10" s="8">
        <f t="shared" si="2"/>
        <v>-54.5</v>
      </c>
      <c r="K10" s="9">
        <f t="shared" si="3"/>
        <v>0</v>
      </c>
    </row>
    <row r="11" spans="1:16" ht="31.5" x14ac:dyDescent="0.25">
      <c r="A11" s="13" t="s">
        <v>6</v>
      </c>
      <c r="B11" s="5">
        <v>252.4</v>
      </c>
      <c r="C11" s="6"/>
      <c r="D11" s="7">
        <v>235.1</v>
      </c>
      <c r="E11" s="7"/>
      <c r="F11" s="8">
        <v>292.89999999999998</v>
      </c>
      <c r="G11" s="9">
        <v>0</v>
      </c>
      <c r="H11" s="10">
        <f t="shared" si="0"/>
        <v>40.499999999999972</v>
      </c>
      <c r="I11" s="10">
        <f t="shared" si="1"/>
        <v>0</v>
      </c>
      <c r="J11" s="8">
        <f t="shared" si="2"/>
        <v>57.799999999999983</v>
      </c>
      <c r="K11" s="9">
        <f t="shared" si="3"/>
        <v>0</v>
      </c>
    </row>
    <row r="12" spans="1:16" ht="15.75" x14ac:dyDescent="0.25">
      <c r="A12" s="4" t="s">
        <v>7</v>
      </c>
      <c r="B12" s="5">
        <v>480.1</v>
      </c>
      <c r="C12" s="6"/>
      <c r="D12" s="7">
        <v>447.6</v>
      </c>
      <c r="E12" s="7"/>
      <c r="F12" s="8">
        <v>586</v>
      </c>
      <c r="G12" s="9">
        <v>0</v>
      </c>
      <c r="H12" s="10">
        <f t="shared" si="0"/>
        <v>105.89999999999998</v>
      </c>
      <c r="I12" s="10">
        <f t="shared" si="1"/>
        <v>0</v>
      </c>
      <c r="J12" s="8">
        <f t="shared" si="2"/>
        <v>138.39999999999998</v>
      </c>
      <c r="K12" s="9">
        <f t="shared" si="3"/>
        <v>0</v>
      </c>
    </row>
    <row r="13" spans="1:16" ht="16.5" thickBot="1" x14ac:dyDescent="0.3">
      <c r="A13" s="14" t="s">
        <v>0</v>
      </c>
      <c r="B13" s="15">
        <f t="shared" ref="B13:G13" si="4">SUM(B5:B12)</f>
        <v>22961.200000000001</v>
      </c>
      <c r="C13" s="15">
        <f t="shared" si="4"/>
        <v>10256.9</v>
      </c>
      <c r="D13" s="15">
        <f t="shared" si="4"/>
        <v>25272.299999999996</v>
      </c>
      <c r="E13" s="15">
        <f t="shared" si="4"/>
        <v>10174</v>
      </c>
      <c r="F13" s="15">
        <f t="shared" si="4"/>
        <v>25017.599999999999</v>
      </c>
      <c r="G13" s="15">
        <f t="shared" si="4"/>
        <v>10894.199999999999</v>
      </c>
      <c r="H13" s="16">
        <f t="shared" si="0"/>
        <v>2056.3999999999978</v>
      </c>
      <c r="I13" s="17">
        <f t="shared" si="1"/>
        <v>637.29999999999927</v>
      </c>
      <c r="J13" s="18">
        <f>F13-D13</f>
        <v>-254.69999999999709</v>
      </c>
      <c r="K13" s="16">
        <f t="shared" si="3"/>
        <v>720.19999999999891</v>
      </c>
    </row>
  </sheetData>
  <mergeCells count="6">
    <mergeCell ref="F3:G3"/>
    <mergeCell ref="J3:K3"/>
    <mergeCell ref="B3:C3"/>
    <mergeCell ref="A1:K1"/>
    <mergeCell ref="D3:E3"/>
    <mergeCell ref="H3:I3"/>
  </mergeCells>
  <pageMargins left="0.78740157480314965" right="0.11811023622047245" top="1.3385826771653544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FE9F7-0B14-459B-8AEC-B79A2279D36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005B1-53C4-41CB-915B-5B52C1C4D93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Tarvydaitė</dc:creator>
  <cp:lastModifiedBy>Janina Kobozeva</cp:lastModifiedBy>
  <cp:lastPrinted>2025-02-04T15:16:26Z</cp:lastPrinted>
  <dcterms:created xsi:type="dcterms:W3CDTF">2015-06-01T11:27:01Z</dcterms:created>
  <dcterms:modified xsi:type="dcterms:W3CDTF">2025-02-06T06:30:47Z</dcterms:modified>
</cp:coreProperties>
</file>